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7795" windowHeight="12345" activeTab="1"/>
  </bookViews>
  <sheets>
    <sheet name="приказ" sheetId="1" r:id="rId1"/>
    <sheet name="размер платы ЖБО " sheetId="2" r:id="rId2"/>
  </sheets>
  <definedNames>
    <definedName name="_xlnm.Database" localSheetId="0">#REF!</definedName>
    <definedName name="_xlnm.Database" localSheetId="1">#REF!</definedName>
    <definedName name="_xlnm.Database">#REF!</definedName>
    <definedName name="В" localSheetId="0">#REF!</definedName>
    <definedName name="В" localSheetId="1">#REF!</definedName>
    <definedName name="В">#REF!</definedName>
    <definedName name="кв1" localSheetId="0">#REF!</definedName>
    <definedName name="кв1" localSheetId="1">#REF!</definedName>
    <definedName name="кв1">#REF!</definedName>
    <definedName name="_xlnm.Print_Area" localSheetId="0">приказ!$A$1:$E$43</definedName>
    <definedName name="_xlnm.Print_Area" localSheetId="1">'размер платы ЖБО '!$A$1:$E$17</definedName>
    <definedName name="тариф" localSheetId="0">#REF!</definedName>
    <definedName name="тариф" localSheetId="1">#REF!</definedName>
    <definedName name="тариф">#REF!</definedName>
    <definedName name="ТБОнасВК" localSheetId="0">#REF!</definedName>
    <definedName name="ТБОнасВК" localSheetId="1">#REF!</definedName>
    <definedName name="ТБОнасВК">#REF!</definedName>
    <definedName name="Э" localSheetId="0">#REF!</definedName>
    <definedName name="Э" localSheetId="1">#REF!</definedName>
    <definedName name="Э">#REF!</definedName>
  </definedNames>
  <calcPr calcId="145621"/>
</workbook>
</file>

<file path=xl/calcChain.xml><?xml version="1.0" encoding="utf-8"?>
<calcChain xmlns="http://schemas.openxmlformats.org/spreadsheetml/2006/main">
  <c r="D13" i="2" l="1"/>
  <c r="E12" i="2"/>
  <c r="E11" i="2"/>
  <c r="E10" i="2"/>
  <c r="E9" i="2"/>
  <c r="E8" i="2"/>
  <c r="E7" i="2"/>
  <c r="D27" i="1"/>
  <c r="D29" i="1" s="1"/>
  <c r="E29" i="1" s="1"/>
  <c r="C27" i="1"/>
  <c r="E27" i="1" l="1"/>
</calcChain>
</file>

<file path=xl/sharedStrings.xml><?xml version="1.0" encoding="utf-8"?>
<sst xmlns="http://schemas.openxmlformats.org/spreadsheetml/2006/main" count="60" uniqueCount="52">
  <si>
    <t>РОССИЙСКАЯ ФЕДЕРАЦИЯ</t>
  </si>
  <si>
    <t>ХАНТЫ - МАНСИЙСКИЙ  АВТОНОМНЫЙ  ОКРУГ - ЮГРА</t>
  </si>
  <si>
    <t>Г.БЕЛОЯРСКИЙ</t>
  </si>
  <si>
    <t>МУНИЦИПАЛЬНОЕ УНИТАРНОЕ ПРЕДПРИЯТИЕ</t>
  </si>
  <si>
    <t>БЕЛОЯРСКОГО РАЙОНА</t>
  </si>
  <si>
    <t>"БЕЛОЯРСКИЕ КОММУНАЛЬНЫЕ СИСТЕМЫ"</t>
  </si>
  <si>
    <t>(МУП "БКС")</t>
  </si>
  <si>
    <t>П Р И К А З   №01-04/550/П</t>
  </si>
  <si>
    <t>г. Белоярский</t>
  </si>
  <si>
    <t xml:space="preserve">                     от "______" ____________2023 года</t>
  </si>
  <si>
    <t>О применении размера платы</t>
  </si>
  <si>
    <t>граждан за сбор и обработку сточных вод</t>
  </si>
  <si>
    <t>ПРИКАЗЫВАЮ :</t>
  </si>
  <si>
    <r>
      <t xml:space="preserve">   1. Ввести в действие </t>
    </r>
    <r>
      <rPr>
        <b/>
        <sz val="12"/>
        <color theme="1"/>
        <rFont val="Times New Roman"/>
        <family val="1"/>
        <charset val="204"/>
      </rPr>
      <t>с 01 января 2016 года по 30 июня 2016 года</t>
    </r>
    <r>
      <rPr>
        <sz val="12"/>
        <color theme="1"/>
        <rFont val="Times New Roman"/>
        <family val="1"/>
        <charset val="204"/>
      </rPr>
      <t xml:space="preserve"> размер платы за коммунальные услуги в жилых помещениях для собственников и пользователей жилых помещений в многоквартирных домах и жилых домах на территории деревни Ванзеват:</t>
    </r>
  </si>
  <si>
    <t>Наименование услуг</t>
  </si>
  <si>
    <t>Норматив потребления в месяц</t>
  </si>
  <si>
    <t>Цена / Тариф на услуги с учетом НДС руб.коп.</t>
  </si>
  <si>
    <t>Размер платы за услуги с учетом НДС руб.коп.</t>
  </si>
  <si>
    <t>единица измерения</t>
  </si>
  <si>
    <t>количество</t>
  </si>
  <si>
    <t>гр.5 = гр.3 х гр.4</t>
  </si>
  <si>
    <t xml:space="preserve">               Коммунальные услуги</t>
  </si>
  <si>
    <t>1. Отопление</t>
  </si>
  <si>
    <t>1.1. в жилых домах 1, 2 этажных постройки до 1999 года включительно</t>
  </si>
  <si>
    <r>
      <t>Гкал на м</t>
    </r>
    <r>
      <rPr>
        <sz val="12"/>
        <color indexed="8"/>
        <rFont val="Times New Roman"/>
        <family val="1"/>
        <charset val="204"/>
      </rPr>
      <t>² общей площади в месяц</t>
    </r>
  </si>
  <si>
    <t xml:space="preserve">норматив 0,0420 с учетом понижающего коэффициента 0,760 </t>
  </si>
  <si>
    <t>1.2. в жилых домах 1 этажных постройки после 1999 года</t>
  </si>
  <si>
    <t xml:space="preserve">   1. Ввести в действие с 3 июня 2023 года размер платы за услуги по сбору и обработке для потребителей с.п. Полноват, согласно приложению 1 к настоящему приказу.</t>
  </si>
  <si>
    <t xml:space="preserve">   2.  Приказ от 22.12.2021 года № 01-04/1243 признать утратившим силу.</t>
  </si>
  <si>
    <t xml:space="preserve">  2. Контроль за исполнением приказа оставляю за собой.</t>
  </si>
  <si>
    <t>Директор                                                                              И. А. Кожевников</t>
  </si>
  <si>
    <t>Визы:</t>
  </si>
  <si>
    <t>Главный бухгалтер</t>
  </si>
  <si>
    <t>Начальник ПТО</t>
  </si>
  <si>
    <t>Начальник ЮО</t>
  </si>
  <si>
    <t>Исполнитель: начальник ПЭО</t>
  </si>
  <si>
    <t>Е.А. Трофимова</t>
  </si>
  <si>
    <t>1.1. 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ваннами, душами, с водоотведением в септики</t>
  </si>
  <si>
    <r>
      <t>м</t>
    </r>
    <r>
      <rPr>
        <sz val="12"/>
        <color indexed="8"/>
        <rFont val="Times New Roman"/>
        <family val="1"/>
        <charset val="204"/>
      </rPr>
      <t>³ на человека в месяц</t>
    </r>
  </si>
  <si>
    <t>1.2. Многоквартирные и жилые дома с централизованным холодным водоснабжением, без централизованного водоотведения, без водонагревателей, оборудованные раковинами, мойками, унитазами, ваннами, душами, с водоотведением в септики</t>
  </si>
  <si>
    <t>1.3. 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душами, без ванн, с водоотведением в септики</t>
  </si>
  <si>
    <t>1.4. Многоквартирные и жилые дома с централизованным холодным водоснабжением, без централизованного водоотведения, оборудованные водонагревателями, раковинами, мойками, унитазами, ваннами, без душа, с водоотведением в септики</t>
  </si>
  <si>
    <t>1.5. Многоквартирные и жилые дома с централизованным холодным водоснабжением, без централизованного водоотведения, без водонагревателей, оборудованные раковинами, мойками, унитазами, ваннами, без душа, с водоотведением в септики</t>
  </si>
  <si>
    <t>1.6. Многоквартирные и жилые дома с централизованным холодным водоснабжением, без централизованного водоотведения, без водонагревателей, оборудованные унитазами, раковинами, мойками, без душа, с водоотведением в септики</t>
  </si>
  <si>
    <t>1.7. в жилых домах, оборудованных приборами учета</t>
  </si>
  <si>
    <r>
      <t>м</t>
    </r>
    <r>
      <rPr>
        <sz val="12"/>
        <color indexed="8"/>
        <rFont val="Times New Roman"/>
        <family val="1"/>
        <charset val="204"/>
      </rPr>
      <t>³</t>
    </r>
  </si>
  <si>
    <t>по счетчику              (на уровне объема водопотребления)</t>
  </si>
  <si>
    <t>Исполнитель: ведущий экономист ПЭО Кутурьева Т.С. ____________________________</t>
  </si>
  <si>
    <t xml:space="preserve">         На основании постановления Губернатора ХМАО-Югры от 14.12.2018 года №127; приказов Депжкк и энергетики Югры от 25.12.2017 года №12-нп, от 17.07.2019 года №10-нп,  от 07.02.2020 года №1-нп, а также на основании  постановления администрации Белоярского района от 15.05.2023 года № 303 «Об установлении тарифов на услуги по сбору и обработке сточных вод для потребителей сельского поселения Полноват, предоставляемые муниципальным унитарным предприятием Белоярского района "Белоярские коммунальные системы", и постановления Администрации Белоярского района от 30.05.2023 года № 348 «О внесении изменений в приложение к постановлению администрации Белоярского района от 15 мая 2023 года № 303», </t>
  </si>
  <si>
    <t>1. Сбор и обработка сточных вод</t>
  </si>
  <si>
    <t xml:space="preserve">Размер платы граждан с.п. Полноват за услугу по сбору и обработке сточных вод на период с 03 июня 2023 года </t>
  </si>
  <si>
    <t>2. Тариф на сбор и обработку сточных вод для населения, проживающего в частном секторе, где отсутствует централизованное водоотведение и установлены индивидуальные специальные емкости (септики), на территории сельского поселения Полноват с 03 июня 2023 года составляет 288,48 руб. (с учетом НДС) за 1 м3.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</si>
</sst>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_-* #,##0.00&quot;р.&quot;_-;\-* #,##0.00&quot;р.&quot;_-;_-* &quot;-&quot;??&quot;р.&quot;_-;_-@_-"/>
    <numFmt numFmtId="166" formatCode="0.0"/>
    <numFmt numFmtId="167" formatCode="_(* #,##0.00_);_(* \(#,##0.00\);_(* &quot;-&quot;??_);_(@_)"/>
    <numFmt numFmtId="168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12" fillId="0" borderId="0"/>
    <xf numFmtId="0" fontId="13" fillId="0" borderId="0" applyNumberFormat="0" applyFont="0" applyFill="0" applyBorder="0" applyAlignment="0" applyProtection="0">
      <alignment vertical="top"/>
    </xf>
    <xf numFmtId="0" fontId="12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6">
    <xf numFmtId="0" fontId="0" fillId="0" borderId="0" xfId="0"/>
    <xf numFmtId="2" fontId="4" fillId="0" borderId="0" xfId="1" applyNumberFormat="1" applyFont="1" applyFill="1"/>
    <xf numFmtId="0" fontId="5" fillId="0" borderId="0" xfId="1" applyFont="1" applyFill="1"/>
    <xf numFmtId="2" fontId="5" fillId="0" borderId="0" xfId="1" applyNumberFormat="1" applyFont="1" applyFill="1"/>
    <xf numFmtId="0" fontId="5" fillId="0" borderId="0" xfId="1" applyFont="1" applyFill="1" applyBorder="1"/>
    <xf numFmtId="2" fontId="5" fillId="0" borderId="0" xfId="1" applyNumberFormat="1" applyFont="1" applyFill="1" applyBorder="1"/>
    <xf numFmtId="2" fontId="4" fillId="0" borderId="0" xfId="1" applyNumberFormat="1" applyFont="1" applyFill="1" applyBorder="1"/>
    <xf numFmtId="0" fontId="5" fillId="0" borderId="2" xfId="1" applyFont="1" applyFill="1" applyBorder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5" fillId="0" borderId="0" xfId="1" applyFont="1" applyFill="1" applyAlignment="1">
      <alignment horizontal="right"/>
    </xf>
    <xf numFmtId="0" fontId="5" fillId="0" borderId="0" xfId="0" applyFont="1" applyFill="1"/>
    <xf numFmtId="2" fontId="5" fillId="0" borderId="0" xfId="0" applyNumberFormat="1" applyFont="1" applyFill="1"/>
    <xf numFmtId="0" fontId="5" fillId="0" borderId="0" xfId="1" applyFont="1" applyFill="1" applyAlignment="1">
      <alignment horizontal="justify" vertical="top" wrapText="1"/>
    </xf>
    <xf numFmtId="2" fontId="8" fillId="0" borderId="0" xfId="1" applyNumberFormat="1" applyFont="1" applyFill="1"/>
    <xf numFmtId="0" fontId="8" fillId="0" borderId="0" xfId="1" applyFont="1" applyFill="1"/>
    <xf numFmtId="0" fontId="8" fillId="0" borderId="7" xfId="1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5" fillId="0" borderId="3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/>
    <xf numFmtId="0" fontId="10" fillId="0" borderId="6" xfId="1" applyFont="1" applyFill="1" applyBorder="1" applyAlignment="1">
      <alignment horizontal="center" vertical="center" wrapText="1"/>
    </xf>
    <xf numFmtId="4" fontId="4" fillId="2" borderId="6" xfId="1" applyNumberFormat="1" applyFont="1" applyFill="1" applyBorder="1"/>
    <xf numFmtId="0" fontId="5" fillId="0" borderId="6" xfId="1" applyFont="1" applyFill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4" fontId="4" fillId="2" borderId="6" xfId="1" applyNumberFormat="1" applyFont="1" applyFill="1" applyBorder="1" applyAlignment="1">
      <alignment horizontal="center" vertical="center" wrapText="1"/>
    </xf>
    <xf numFmtId="2" fontId="5" fillId="0" borderId="6" xfId="1" applyNumberFormat="1" applyFont="1" applyFill="1" applyBorder="1" applyAlignment="1">
      <alignment horizontal="center" vertical="center" wrapText="1"/>
    </xf>
    <xf numFmtId="0" fontId="6" fillId="0" borderId="0" xfId="2" applyFont="1" applyFill="1"/>
    <xf numFmtId="0" fontId="4" fillId="0" borderId="0" xfId="1" applyFont="1" applyFill="1"/>
    <xf numFmtId="0" fontId="14" fillId="0" borderId="0" xfId="1" applyFont="1" applyFill="1" applyAlignment="1">
      <alignment wrapText="1"/>
    </xf>
    <xf numFmtId="0" fontId="3" fillId="0" borderId="0" xfId="1" applyFill="1"/>
    <xf numFmtId="0" fontId="5" fillId="0" borderId="7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wrapText="1"/>
    </xf>
    <xf numFmtId="2" fontId="5" fillId="0" borderId="7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4" fontId="4" fillId="0" borderId="7" xfId="1" applyNumberFormat="1" applyFont="1" applyFill="1" applyBorder="1" applyAlignment="1">
      <alignment horizontal="center" vertical="center" wrapText="1"/>
    </xf>
    <xf numFmtId="0" fontId="6" fillId="2" borderId="0" xfId="12" applyFont="1" applyFill="1" applyBorder="1" applyAlignment="1">
      <alignment vertical="center" wrapText="1"/>
    </xf>
    <xf numFmtId="2" fontId="6" fillId="2" borderId="0" xfId="0" applyNumberFormat="1" applyFont="1" applyFill="1" applyBorder="1" applyAlignment="1">
      <alignment vertic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0" borderId="0" xfId="12" applyFont="1"/>
    <xf numFmtId="0" fontId="5" fillId="0" borderId="0" xfId="12" applyFont="1" applyFill="1"/>
    <xf numFmtId="0" fontId="6" fillId="0" borderId="0" xfId="1" applyFont="1"/>
    <xf numFmtId="0" fontId="8" fillId="0" borderId="3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7" fillId="0" borderId="0" xfId="1" applyFont="1" applyFill="1" applyAlignment="1">
      <alignment horizontal="justify" vertical="center" wrapText="1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justify" vertical="top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11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0" xfId="12" applyFont="1" applyFill="1" applyAlignment="1">
      <alignment horizontal="justify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5" fillId="0" borderId="4" xfId="0" applyFont="1" applyBorder="1" applyAlignment="1"/>
    <xf numFmtId="0" fontId="16" fillId="0" borderId="8" xfId="0" applyFont="1" applyBorder="1" applyAlignment="1"/>
    <xf numFmtId="0" fontId="16" fillId="0" borderId="5" xfId="0" applyFont="1" applyBorder="1" applyAlignment="1"/>
  </cellXfs>
  <cellStyles count="42">
    <cellStyle name="Гиперссылка 2" xfId="3"/>
    <cellStyle name="Денежный 2" xfId="4"/>
    <cellStyle name="Обычный" xfId="0" builtinId="0"/>
    <cellStyle name="Обычный 10" xfId="5"/>
    <cellStyle name="Обычный 10 2" xfId="6"/>
    <cellStyle name="Обычный 11" xfId="7"/>
    <cellStyle name="Обычный 2" xfId="1"/>
    <cellStyle name="Обычный 2 2" xfId="8"/>
    <cellStyle name="Обычный 2 2 2" xfId="9"/>
    <cellStyle name="Обычный 2 2 2 2" xfId="10"/>
    <cellStyle name="Обычный 2 3" xfId="11"/>
    <cellStyle name="Обычный 2 3 2" xfId="12"/>
    <cellStyle name="Обычный 2 3 3" xfId="13"/>
    <cellStyle name="Обычный 2 4" xfId="14"/>
    <cellStyle name="Обычный 2 5" xfId="15"/>
    <cellStyle name="Обычный 3" xfId="16"/>
    <cellStyle name="Обычный 3 2" xfId="17"/>
    <cellStyle name="Обычный 3 3" xfId="18"/>
    <cellStyle name="Обычный 3 4" xfId="19"/>
    <cellStyle name="Обычный 4" xfId="20"/>
    <cellStyle name="Обычный 4 2" xfId="21"/>
    <cellStyle name="Обычный 5" xfId="22"/>
    <cellStyle name="Обычный 5 2" xfId="23"/>
    <cellStyle name="Обычный 6" xfId="24"/>
    <cellStyle name="Обычный 7" xfId="25"/>
    <cellStyle name="Обычный 8" xfId="26"/>
    <cellStyle name="Обычный 9" xfId="27"/>
    <cellStyle name="Обычный_Тарифы" xfId="2"/>
    <cellStyle name="Процентный 2" xfId="28"/>
    <cellStyle name="Процентный 2 2" xfId="29"/>
    <cellStyle name="Процентный 2 2 2" xfId="30"/>
    <cellStyle name="Процентный 2 3" xfId="31"/>
    <cellStyle name="Процентный 3" xfId="32"/>
    <cellStyle name="Процентный 3 2" xfId="33"/>
    <cellStyle name="Процентный 4" xfId="34"/>
    <cellStyle name="Процентный 5" xfId="35"/>
    <cellStyle name="Процентный 6" xfId="36"/>
    <cellStyle name="Финансовый 2" xfId="37"/>
    <cellStyle name="Финансовый 2 2" xfId="38"/>
    <cellStyle name="Финансовый 3" xfId="39"/>
    <cellStyle name="Финансовый 3 2" xfId="40"/>
    <cellStyle name="Финансовый 4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F54"/>
  <sheetViews>
    <sheetView view="pageBreakPreview" topLeftCell="A19" zoomScale="183" zoomScaleSheetLayoutView="183" workbookViewId="0">
      <selection activeCell="H17" sqref="H17"/>
    </sheetView>
  </sheetViews>
  <sheetFormatPr defaultColWidth="9.140625" defaultRowHeight="15.75" x14ac:dyDescent="0.25"/>
  <cols>
    <col min="1" max="1" width="34" style="2" customWidth="1"/>
    <col min="2" max="2" width="13.28515625" style="2" customWidth="1"/>
    <col min="3" max="3" width="11.28515625" style="2" customWidth="1"/>
    <col min="4" max="4" width="14.42578125" style="2" customWidth="1"/>
    <col min="5" max="5" width="9.5703125" style="2" customWidth="1"/>
    <col min="6" max="6" width="12.85546875" style="3" customWidth="1"/>
    <col min="7" max="16384" width="9.140625" style="2"/>
  </cols>
  <sheetData>
    <row r="1" spans="1:6" ht="17.45" customHeight="1" x14ac:dyDescent="0.25">
      <c r="A1" s="50" t="s">
        <v>0</v>
      </c>
      <c r="B1" s="50"/>
      <c r="C1" s="50"/>
      <c r="D1" s="50"/>
      <c r="E1" s="50"/>
      <c r="F1" s="1"/>
    </row>
    <row r="2" spans="1:6" ht="17.45" customHeight="1" x14ac:dyDescent="0.25">
      <c r="A2" s="50" t="s">
        <v>1</v>
      </c>
      <c r="B2" s="50"/>
      <c r="C2" s="50"/>
      <c r="D2" s="50"/>
      <c r="E2" s="50"/>
      <c r="F2" s="1"/>
    </row>
    <row r="3" spans="1:6" ht="17.45" customHeight="1" x14ac:dyDescent="0.25">
      <c r="A3" s="50" t="s">
        <v>2</v>
      </c>
      <c r="B3" s="50"/>
      <c r="C3" s="50"/>
      <c r="D3" s="50"/>
      <c r="E3" s="50"/>
    </row>
    <row r="4" spans="1:6" ht="12" customHeight="1" x14ac:dyDescent="0.25">
      <c r="A4" s="4"/>
      <c r="B4" s="4"/>
      <c r="C4" s="4"/>
      <c r="D4" s="4"/>
      <c r="E4" s="4"/>
      <c r="F4" s="5"/>
    </row>
    <row r="5" spans="1:6" hidden="1" x14ac:dyDescent="0.25">
      <c r="A5" s="4"/>
      <c r="B5" s="4"/>
      <c r="C5" s="4"/>
      <c r="D5" s="4"/>
      <c r="E5" s="4"/>
      <c r="F5" s="5"/>
    </row>
    <row r="6" spans="1:6" ht="17.45" customHeight="1" x14ac:dyDescent="0.25">
      <c r="A6" s="51" t="s">
        <v>3</v>
      </c>
      <c r="B6" s="51"/>
      <c r="C6" s="51"/>
      <c r="D6" s="51"/>
      <c r="E6" s="51"/>
      <c r="F6" s="6"/>
    </row>
    <row r="7" spans="1:6" ht="17.45" customHeight="1" x14ac:dyDescent="0.25">
      <c r="A7" s="51" t="s">
        <v>4</v>
      </c>
      <c r="B7" s="51"/>
      <c r="C7" s="51"/>
      <c r="D7" s="51"/>
      <c r="E7" s="51"/>
      <c r="F7" s="6"/>
    </row>
    <row r="8" spans="1:6" ht="17.45" customHeight="1" x14ac:dyDescent="0.25">
      <c r="A8" s="51" t="s">
        <v>5</v>
      </c>
      <c r="B8" s="51"/>
      <c r="C8" s="51"/>
      <c r="D8" s="51"/>
      <c r="E8" s="51"/>
      <c r="F8" s="5"/>
    </row>
    <row r="9" spans="1:6" ht="17.45" customHeight="1" x14ac:dyDescent="0.25">
      <c r="A9" s="52" t="s">
        <v>6</v>
      </c>
      <c r="B9" s="52"/>
      <c r="C9" s="52"/>
      <c r="D9" s="52"/>
      <c r="E9" s="52"/>
      <c r="F9" s="5"/>
    </row>
    <row r="10" spans="1:6" ht="12" customHeight="1" x14ac:dyDescent="0.25">
      <c r="A10" s="7"/>
      <c r="B10" s="7"/>
      <c r="C10" s="7"/>
      <c r="D10" s="7"/>
      <c r="E10" s="7"/>
    </row>
    <row r="11" spans="1:6" x14ac:dyDescent="0.25">
      <c r="A11" s="50" t="s">
        <v>7</v>
      </c>
      <c r="B11" s="50"/>
      <c r="C11" s="50"/>
      <c r="D11" s="50"/>
      <c r="E11" s="50"/>
    </row>
    <row r="12" spans="1:6" ht="13.15" customHeight="1" x14ac:dyDescent="0.25">
      <c r="A12" s="8"/>
      <c r="B12" s="8"/>
      <c r="C12" s="8"/>
      <c r="D12" s="8"/>
      <c r="E12" s="8"/>
    </row>
    <row r="13" spans="1:6" x14ac:dyDescent="0.25">
      <c r="A13" s="9" t="s">
        <v>8</v>
      </c>
      <c r="B13" s="2" t="s">
        <v>9</v>
      </c>
      <c r="E13" s="10"/>
    </row>
    <row r="14" spans="1:6" ht="14.45" customHeight="1" x14ac:dyDescent="0.25">
      <c r="A14" s="9"/>
      <c r="E14" s="10"/>
    </row>
    <row r="15" spans="1:6" s="11" customFormat="1" ht="15" customHeight="1" x14ac:dyDescent="0.25">
      <c r="A15" s="2" t="s">
        <v>10</v>
      </c>
      <c r="B15" s="2"/>
      <c r="C15" s="2"/>
      <c r="F15" s="12"/>
    </row>
    <row r="16" spans="1:6" s="11" customFormat="1" ht="15" customHeight="1" x14ac:dyDescent="0.25">
      <c r="A16" s="2" t="s">
        <v>11</v>
      </c>
      <c r="B16" s="2"/>
      <c r="C16" s="2"/>
      <c r="F16" s="12"/>
    </row>
    <row r="17" spans="1:6" ht="162.75" customHeight="1" x14ac:dyDescent="0.25">
      <c r="A17" s="53" t="s">
        <v>48</v>
      </c>
      <c r="B17" s="53"/>
      <c r="C17" s="53"/>
      <c r="D17" s="53"/>
      <c r="E17" s="53"/>
    </row>
    <row r="18" spans="1:6" ht="16.149999999999999" customHeight="1" x14ac:dyDescent="0.25">
      <c r="A18" s="54" t="s">
        <v>12</v>
      </c>
      <c r="B18" s="54"/>
      <c r="C18" s="54"/>
      <c r="D18" s="54"/>
      <c r="E18" s="54"/>
    </row>
    <row r="19" spans="1:6" ht="12" customHeight="1" x14ac:dyDescent="0.25"/>
    <row r="20" spans="1:6" ht="54" hidden="1" customHeight="1" x14ac:dyDescent="0.25">
      <c r="A20" s="55" t="s">
        <v>13</v>
      </c>
      <c r="B20" s="55"/>
      <c r="C20" s="55"/>
      <c r="D20" s="55"/>
      <c r="E20" s="55"/>
    </row>
    <row r="21" spans="1:6" hidden="1" x14ac:dyDescent="0.25">
      <c r="A21" s="13"/>
      <c r="B21" s="13"/>
      <c r="C21" s="13"/>
      <c r="D21" s="13"/>
      <c r="E21" s="13"/>
    </row>
    <row r="22" spans="1:6" s="15" customFormat="1" ht="39.75" hidden="1" customHeight="1" x14ac:dyDescent="0.2">
      <c r="A22" s="46" t="s">
        <v>14</v>
      </c>
      <c r="B22" s="48" t="s">
        <v>15</v>
      </c>
      <c r="C22" s="49"/>
      <c r="D22" s="46" t="s">
        <v>16</v>
      </c>
      <c r="E22" s="46" t="s">
        <v>17</v>
      </c>
      <c r="F22" s="14"/>
    </row>
    <row r="23" spans="1:6" s="15" customFormat="1" ht="25.5" hidden="1" x14ac:dyDescent="0.2">
      <c r="A23" s="47"/>
      <c r="B23" s="16" t="s">
        <v>18</v>
      </c>
      <c r="C23" s="16" t="s">
        <v>19</v>
      </c>
      <c r="D23" s="47"/>
      <c r="E23" s="47"/>
      <c r="F23" s="14"/>
    </row>
    <row r="24" spans="1:6" s="15" customFormat="1" ht="25.5" hidden="1" x14ac:dyDescent="0.2">
      <c r="A24" s="16">
        <v>1</v>
      </c>
      <c r="B24" s="16">
        <v>2</v>
      </c>
      <c r="C24" s="16">
        <v>3</v>
      </c>
      <c r="D24" s="16">
        <v>4</v>
      </c>
      <c r="E24" s="16" t="s">
        <v>20</v>
      </c>
      <c r="F24" s="14"/>
    </row>
    <row r="25" spans="1:6" hidden="1" x14ac:dyDescent="0.25">
      <c r="A25" s="56" t="s">
        <v>21</v>
      </c>
      <c r="B25" s="57"/>
      <c r="C25" s="57"/>
      <c r="D25" s="57"/>
      <c r="E25" s="58"/>
    </row>
    <row r="26" spans="1:6" s="18" customFormat="1" ht="24.95" hidden="1" customHeight="1" x14ac:dyDescent="0.25">
      <c r="A26" s="59" t="s">
        <v>22</v>
      </c>
      <c r="B26" s="60"/>
      <c r="C26" s="60"/>
      <c r="D26" s="60"/>
      <c r="E26" s="61"/>
      <c r="F26" s="17"/>
    </row>
    <row r="27" spans="1:6" ht="48.75" hidden="1" customHeight="1" x14ac:dyDescent="0.25">
      <c r="A27" s="19" t="s">
        <v>23</v>
      </c>
      <c r="B27" s="20" t="s">
        <v>24</v>
      </c>
      <c r="C27" s="21">
        <f>ROUND(0.042*0.76,4)</f>
        <v>3.1899999999999998E-2</v>
      </c>
      <c r="D27" s="22">
        <f>ROUND(5103.16,2)</f>
        <v>5103.16</v>
      </c>
      <c r="E27" s="23">
        <f>ROUND(C27*D27,2)</f>
        <v>162.79</v>
      </c>
      <c r="F27" s="17"/>
    </row>
    <row r="28" spans="1:6" ht="89.25" hidden="1" x14ac:dyDescent="0.25">
      <c r="A28" s="24"/>
      <c r="B28" s="24"/>
      <c r="C28" s="25" t="s">
        <v>25</v>
      </c>
      <c r="D28" s="26"/>
      <c r="E28" s="24"/>
      <c r="F28" s="5"/>
    </row>
    <row r="29" spans="1:6" ht="38.25" hidden="1" customHeight="1" x14ac:dyDescent="0.25">
      <c r="A29" s="27" t="s">
        <v>26</v>
      </c>
      <c r="B29" s="28" t="s">
        <v>24</v>
      </c>
      <c r="C29" s="28">
        <v>2.4899999999999999E-2</v>
      </c>
      <c r="D29" s="29">
        <f>D27</f>
        <v>5103.16</v>
      </c>
      <c r="E29" s="30">
        <f>ROUND(C29*D29,2)</f>
        <v>127.07</v>
      </c>
      <c r="F29" s="17"/>
    </row>
    <row r="30" spans="1:6" ht="48" customHeight="1" x14ac:dyDescent="0.25">
      <c r="A30" s="55" t="s">
        <v>27</v>
      </c>
      <c r="B30" s="55"/>
      <c r="C30" s="55"/>
      <c r="D30" s="55"/>
      <c r="E30" s="55"/>
    </row>
    <row r="31" spans="1:6" ht="8.25" customHeight="1" x14ac:dyDescent="0.25">
      <c r="A31" s="13"/>
      <c r="B31" s="13"/>
      <c r="C31" s="13"/>
      <c r="D31" s="13"/>
      <c r="E31" s="13"/>
    </row>
    <row r="32" spans="1:6" ht="24" hidden="1" customHeight="1" x14ac:dyDescent="0.25">
      <c r="A32" s="55" t="s">
        <v>28</v>
      </c>
      <c r="B32" s="55"/>
      <c r="C32" s="55"/>
      <c r="D32" s="55"/>
      <c r="E32" s="55"/>
    </row>
    <row r="33" spans="1:6" ht="12" customHeight="1" x14ac:dyDescent="0.25">
      <c r="A33" s="13"/>
      <c r="B33" s="13"/>
      <c r="C33" s="13"/>
      <c r="D33" s="13"/>
      <c r="E33" s="13"/>
    </row>
    <row r="34" spans="1:6" ht="15" customHeight="1" x14ac:dyDescent="0.25">
      <c r="A34" s="2" t="s">
        <v>29</v>
      </c>
      <c r="D34" s="4"/>
      <c r="E34" s="4"/>
      <c r="F34" s="5"/>
    </row>
    <row r="35" spans="1:6" ht="15" customHeight="1" x14ac:dyDescent="0.25">
      <c r="D35" s="4"/>
      <c r="E35" s="4"/>
      <c r="F35" s="5"/>
    </row>
    <row r="36" spans="1:6" ht="16.149999999999999" customHeight="1" x14ac:dyDescent="0.25">
      <c r="A36" s="62" t="s">
        <v>30</v>
      </c>
      <c r="B36" s="62"/>
      <c r="C36" s="62"/>
      <c r="D36" s="62"/>
      <c r="E36" s="62"/>
      <c r="F36" s="5"/>
    </row>
    <row r="37" spans="1:6" ht="16.149999999999999" customHeight="1" x14ac:dyDescent="0.25">
      <c r="A37" s="8"/>
      <c r="B37" s="8"/>
      <c r="C37" s="8"/>
      <c r="D37" s="8"/>
      <c r="E37" s="8"/>
      <c r="F37" s="5"/>
    </row>
    <row r="38" spans="1:6" ht="15" customHeight="1" x14ac:dyDescent="0.25">
      <c r="A38" s="8"/>
      <c r="B38" s="8"/>
      <c r="C38" s="8"/>
      <c r="D38" s="8"/>
      <c r="E38" s="8"/>
      <c r="F38" s="5"/>
    </row>
    <row r="39" spans="1:6" ht="15" customHeight="1" x14ac:dyDescent="0.25">
      <c r="A39" s="31" t="s">
        <v>31</v>
      </c>
      <c r="D39" s="4"/>
      <c r="E39" s="4"/>
      <c r="F39" s="5"/>
    </row>
    <row r="40" spans="1:6" x14ac:dyDescent="0.25">
      <c r="A40" s="31" t="s">
        <v>32</v>
      </c>
      <c r="D40" s="4"/>
      <c r="E40" s="4"/>
      <c r="F40" s="5"/>
    </row>
    <row r="41" spans="1:6" x14ac:dyDescent="0.25">
      <c r="A41" s="31" t="s">
        <v>33</v>
      </c>
      <c r="D41" s="4"/>
      <c r="E41" s="4"/>
      <c r="F41" s="5"/>
    </row>
    <row r="42" spans="1:6" x14ac:dyDescent="0.25">
      <c r="A42" s="31" t="s">
        <v>34</v>
      </c>
      <c r="D42" s="4"/>
      <c r="E42" s="4"/>
      <c r="F42" s="5"/>
    </row>
    <row r="43" spans="1:6" x14ac:dyDescent="0.25">
      <c r="A43" s="31" t="s">
        <v>35</v>
      </c>
      <c r="C43" s="2" t="s">
        <v>36</v>
      </c>
      <c r="D43" s="4"/>
      <c r="E43" s="4"/>
      <c r="F43" s="5"/>
    </row>
    <row r="44" spans="1:6" ht="19.899999999999999" customHeight="1" x14ac:dyDescent="0.25">
      <c r="A44" s="31"/>
      <c r="D44" s="4"/>
      <c r="E44" s="4"/>
      <c r="F44" s="5"/>
    </row>
    <row r="49" spans="4:6" x14ac:dyDescent="0.25">
      <c r="D49" s="32"/>
      <c r="E49" s="32"/>
      <c r="F49" s="1"/>
    </row>
    <row r="54" spans="4:6" x14ac:dyDescent="0.25">
      <c r="D54" s="32"/>
      <c r="E54" s="32"/>
      <c r="F54" s="1"/>
    </row>
  </sheetData>
  <mergeCells count="20">
    <mergeCell ref="A25:E25"/>
    <mergeCell ref="A26:E26"/>
    <mergeCell ref="A30:E30"/>
    <mergeCell ref="A32:E32"/>
    <mergeCell ref="A36:E36"/>
    <mergeCell ref="A22:A23"/>
    <mergeCell ref="B22:C22"/>
    <mergeCell ref="D22:D23"/>
    <mergeCell ref="E22:E23"/>
    <mergeCell ref="A1:E1"/>
    <mergeCell ref="A2:E2"/>
    <mergeCell ref="A3:E3"/>
    <mergeCell ref="A6:E6"/>
    <mergeCell ref="A7:E7"/>
    <mergeCell ref="A8:E8"/>
    <mergeCell ref="A9:E9"/>
    <mergeCell ref="A11:E11"/>
    <mergeCell ref="A17:E17"/>
    <mergeCell ref="A18:E18"/>
    <mergeCell ref="A20:E20"/>
  </mergeCells>
  <printOptions horizontalCentered="1"/>
  <pageMargins left="0.98425196850393704" right="0.59055118110236227" top="0.59055118110236227" bottom="0.39370078740157483" header="0" footer="0"/>
  <pageSetup paperSize="9" orientation="portrait" r:id="rId1"/>
  <headerFooter alignWithMargins="0"/>
  <rowBreaks count="1" manualBreakCount="1">
    <brk id="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topLeftCell="A13" zoomScaleSheetLayoutView="100" workbookViewId="0">
      <selection activeCell="E28" sqref="E28"/>
    </sheetView>
  </sheetViews>
  <sheetFormatPr defaultColWidth="9.140625" defaultRowHeight="15.75" x14ac:dyDescent="0.25"/>
  <cols>
    <col min="1" max="1" width="35.85546875" style="2" customWidth="1"/>
    <col min="2" max="2" width="13.28515625" style="2" customWidth="1"/>
    <col min="3" max="3" width="12.7109375" style="2" customWidth="1"/>
    <col min="4" max="4" width="12.28515625" style="2" customWidth="1"/>
    <col min="5" max="5" width="11.7109375" style="2" customWidth="1"/>
    <col min="6" max="6" width="12.85546875" style="3" customWidth="1"/>
    <col min="7" max="16384" width="9.140625" style="2"/>
  </cols>
  <sheetData>
    <row r="1" spans="1:6" ht="14.45" customHeight="1" x14ac:dyDescent="0.25">
      <c r="A1" s="13"/>
      <c r="B1" s="13"/>
      <c r="C1" s="70"/>
      <c r="D1" s="70"/>
      <c r="E1" s="70"/>
    </row>
    <row r="2" spans="1:6" s="34" customFormat="1" ht="46.15" customHeight="1" x14ac:dyDescent="0.25">
      <c r="A2" s="71" t="s">
        <v>50</v>
      </c>
      <c r="B2" s="72"/>
      <c r="C2" s="72"/>
      <c r="D2" s="72"/>
      <c r="E2" s="72"/>
      <c r="F2" s="33"/>
    </row>
    <row r="3" spans="1:6" s="15" customFormat="1" ht="39.75" customHeight="1" x14ac:dyDescent="0.2">
      <c r="A3" s="46" t="s">
        <v>14</v>
      </c>
      <c r="B3" s="48" t="s">
        <v>15</v>
      </c>
      <c r="C3" s="49"/>
      <c r="D3" s="46" t="s">
        <v>16</v>
      </c>
      <c r="E3" s="46" t="s">
        <v>17</v>
      </c>
      <c r="F3" s="14"/>
    </row>
    <row r="4" spans="1:6" s="15" customFormat="1" ht="27.6" customHeight="1" x14ac:dyDescent="0.2">
      <c r="A4" s="47"/>
      <c r="B4" s="16" t="s">
        <v>18</v>
      </c>
      <c r="C4" s="16" t="s">
        <v>19</v>
      </c>
      <c r="D4" s="47"/>
      <c r="E4" s="47"/>
      <c r="F4" s="14"/>
    </row>
    <row r="5" spans="1:6" s="15" customFormat="1" ht="25.5" x14ac:dyDescent="0.2">
      <c r="A5" s="16">
        <v>1</v>
      </c>
      <c r="B5" s="16">
        <v>2</v>
      </c>
      <c r="C5" s="16">
        <v>3</v>
      </c>
      <c r="D5" s="16">
        <v>4</v>
      </c>
      <c r="E5" s="16" t="s">
        <v>20</v>
      </c>
      <c r="F5" s="14"/>
    </row>
    <row r="6" spans="1:6" s="18" customFormat="1" ht="19.899999999999999" customHeight="1" x14ac:dyDescent="0.25">
      <c r="A6" s="73" t="s">
        <v>49</v>
      </c>
      <c r="B6" s="74"/>
      <c r="C6" s="74"/>
      <c r="D6" s="74"/>
      <c r="E6" s="75"/>
      <c r="F6" s="17"/>
    </row>
    <row r="7" spans="1:6" ht="138.6" customHeight="1" x14ac:dyDescent="0.25">
      <c r="A7" s="35" t="s">
        <v>37</v>
      </c>
      <c r="B7" s="63" t="s">
        <v>38</v>
      </c>
      <c r="C7" s="36">
        <v>5.3479999999999999</v>
      </c>
      <c r="D7" s="66">
        <v>107.53</v>
      </c>
      <c r="E7" s="37">
        <f>ROUND(C7*D7,2)</f>
        <v>575.07000000000005</v>
      </c>
      <c r="F7" s="17"/>
    </row>
    <row r="8" spans="1:6" ht="157.9" customHeight="1" x14ac:dyDescent="0.25">
      <c r="A8" s="35" t="s">
        <v>39</v>
      </c>
      <c r="B8" s="64"/>
      <c r="C8" s="36">
        <v>4.3849999999999998</v>
      </c>
      <c r="D8" s="67"/>
      <c r="E8" s="37">
        <f>ROUND(C8*D7,2)</f>
        <v>471.52</v>
      </c>
      <c r="F8" s="17"/>
    </row>
    <row r="9" spans="1:6" ht="129" customHeight="1" x14ac:dyDescent="0.25">
      <c r="A9" s="35" t="s">
        <v>40</v>
      </c>
      <c r="B9" s="64"/>
      <c r="C9" s="36">
        <v>4.7080000000000002</v>
      </c>
      <c r="D9" s="67"/>
      <c r="E9" s="37">
        <f>ROUND(C9*D7,2)</f>
        <v>506.25</v>
      </c>
      <c r="F9" s="17"/>
    </row>
    <row r="10" spans="1:6" ht="128.44999999999999" customHeight="1" x14ac:dyDescent="0.25">
      <c r="A10" s="35" t="s">
        <v>41</v>
      </c>
      <c r="B10" s="64"/>
      <c r="C10" s="36">
        <v>3.7930000000000001</v>
      </c>
      <c r="D10" s="67"/>
      <c r="E10" s="37">
        <f>ROUND(C10*D7,2)</f>
        <v>407.86</v>
      </c>
      <c r="F10" s="5"/>
    </row>
    <row r="11" spans="1:6" ht="141.75" x14ac:dyDescent="0.25">
      <c r="A11" s="35" t="s">
        <v>42</v>
      </c>
      <c r="B11" s="65"/>
      <c r="C11" s="36">
        <v>3.4140000000000001</v>
      </c>
      <c r="D11" s="68"/>
      <c r="E11" s="37">
        <f>ROUND(C11*D7,2)</f>
        <v>367.11</v>
      </c>
      <c r="F11" s="5"/>
    </row>
    <row r="12" spans="1:6" ht="128.44999999999999" customHeight="1" x14ac:dyDescent="0.25">
      <c r="A12" s="35" t="s">
        <v>43</v>
      </c>
      <c r="B12" s="28"/>
      <c r="C12" s="36">
        <v>3.1779999999999999</v>
      </c>
      <c r="D12" s="38"/>
      <c r="E12" s="37">
        <f>ROUND(C12*D7,2)</f>
        <v>341.73</v>
      </c>
      <c r="F12" s="5"/>
    </row>
    <row r="13" spans="1:6" ht="99" customHeight="1" x14ac:dyDescent="0.25">
      <c r="A13" s="35" t="s">
        <v>44</v>
      </c>
      <c r="B13" s="36" t="s">
        <v>45</v>
      </c>
      <c r="C13" s="36" t="s">
        <v>46</v>
      </c>
      <c r="D13" s="39">
        <f>D7</f>
        <v>107.53</v>
      </c>
      <c r="E13" s="37"/>
      <c r="F13" s="5"/>
    </row>
    <row r="14" spans="1:6" s="43" customFormat="1" ht="18.75" customHeight="1" x14ac:dyDescent="0.25">
      <c r="A14" s="40"/>
      <c r="B14" s="40"/>
      <c r="C14" s="40"/>
      <c r="D14" s="41"/>
      <c r="E14" s="42"/>
    </row>
    <row r="15" spans="1:6" s="44" customFormat="1" ht="85.5" customHeight="1" x14ac:dyDescent="0.25">
      <c r="A15" s="69" t="s">
        <v>51</v>
      </c>
      <c r="B15" s="69"/>
      <c r="C15" s="69"/>
      <c r="D15" s="69"/>
      <c r="E15" s="69"/>
    </row>
    <row r="16" spans="1:6" x14ac:dyDescent="0.25">
      <c r="A16" s="32"/>
      <c r="B16" s="32"/>
      <c r="C16" s="32"/>
      <c r="D16" s="32"/>
      <c r="E16" s="32"/>
      <c r="F16" s="1"/>
    </row>
    <row r="18" spans="1:7" x14ac:dyDescent="0.25">
      <c r="A18" s="45" t="s">
        <v>47</v>
      </c>
      <c r="F18" s="2"/>
      <c r="G18" s="3"/>
    </row>
    <row r="22" spans="1:7" x14ac:dyDescent="0.25">
      <c r="D22" s="32"/>
      <c r="E22" s="32"/>
      <c r="F22" s="1"/>
    </row>
    <row r="23" spans="1:7" x14ac:dyDescent="0.25">
      <c r="D23" s="32"/>
      <c r="E23" s="32"/>
      <c r="F23" s="1"/>
    </row>
    <row r="24" spans="1:7" x14ac:dyDescent="0.25">
      <c r="D24" s="32"/>
      <c r="E24" s="32"/>
      <c r="F24" s="1"/>
    </row>
    <row r="26" spans="1:7" x14ac:dyDescent="0.25">
      <c r="A26" s="32"/>
      <c r="B26" s="32"/>
      <c r="C26" s="32"/>
      <c r="D26" s="32"/>
      <c r="E26" s="32"/>
      <c r="F26" s="1"/>
    </row>
    <row r="30" spans="1:7" x14ac:dyDescent="0.25">
      <c r="D30" s="32"/>
      <c r="E30" s="32"/>
      <c r="F30" s="1"/>
    </row>
    <row r="31" spans="1:7" x14ac:dyDescent="0.25">
      <c r="D31" s="32"/>
      <c r="E31" s="32"/>
      <c r="F31" s="1"/>
    </row>
    <row r="37" spans="4:6" x14ac:dyDescent="0.25">
      <c r="D37" s="32"/>
      <c r="E37" s="32"/>
      <c r="F37" s="1"/>
    </row>
    <row r="42" spans="4:6" x14ac:dyDescent="0.25">
      <c r="D42" s="32"/>
      <c r="E42" s="32"/>
      <c r="F42" s="1"/>
    </row>
  </sheetData>
  <mergeCells count="10">
    <mergeCell ref="A6:E6"/>
    <mergeCell ref="B7:B11"/>
    <mergeCell ref="D7:D11"/>
    <mergeCell ref="A15:E15"/>
    <mergeCell ref="C1:E1"/>
    <mergeCell ref="A2:E2"/>
    <mergeCell ref="A3:A4"/>
    <mergeCell ref="B3:C3"/>
    <mergeCell ref="D3:D4"/>
    <mergeCell ref="E3:E4"/>
  </mergeCells>
  <printOptions horizontalCentered="1"/>
  <pageMargins left="0.98425196850393704" right="0.59055118110236227" top="0.78740157480314965" bottom="0.78740157480314965" header="0" footer="0"/>
  <pageSetup paperSize="9" scale="9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приказ</vt:lpstr>
      <vt:lpstr>размер платы ЖБО </vt:lpstr>
      <vt:lpstr>приказ!Область_печати</vt:lpstr>
      <vt:lpstr>'размер платы ЖБО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Kuturieva</dc:creator>
  <cp:lastModifiedBy>Trofimova</cp:lastModifiedBy>
  <cp:lastPrinted>2023-08-29T03:29:37Z</cp:lastPrinted>
  <dcterms:created xsi:type="dcterms:W3CDTF">2023-06-15T11:07:07Z</dcterms:created>
  <dcterms:modified xsi:type="dcterms:W3CDTF">2023-08-29T03:31:09Z</dcterms:modified>
</cp:coreProperties>
</file>